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COTIZAC!$A$5:$F$39</definedName>
    <definedName name="_xlnm.Print_Titles" localSheetId="0">COTIZAC!$5:$12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/>
  <c r="F10"/>
  <c r="G15" i="3" l="1"/>
  <c r="A54"/>
  <c r="AD53"/>
  <c r="AE53" s="1"/>
  <c r="K53"/>
  <c r="I53"/>
  <c r="G53"/>
  <c r="E53"/>
  <c r="AD52"/>
  <c r="AE52" s="1"/>
  <c r="K52"/>
  <c r="I52"/>
  <c r="G52"/>
  <c r="E52"/>
  <c r="AD51"/>
  <c r="AE51" s="1"/>
  <c r="K51"/>
  <c r="I51"/>
  <c r="G51"/>
  <c r="E51"/>
  <c r="AD50"/>
  <c r="AE50" s="1"/>
  <c r="K50"/>
  <c r="I50"/>
  <c r="G50"/>
  <c r="E50"/>
  <c r="AD49"/>
  <c r="AE49" s="1"/>
  <c r="K49"/>
  <c r="I49"/>
  <c r="G49"/>
  <c r="E49"/>
  <c r="AD48"/>
  <c r="AE48" s="1"/>
  <c r="K48"/>
  <c r="I48"/>
  <c r="G48"/>
  <c r="E48"/>
  <c r="AD47"/>
  <c r="AE47" s="1"/>
  <c r="K47"/>
  <c r="I47"/>
  <c r="G47"/>
  <c r="E47"/>
  <c r="AD46"/>
  <c r="AE46" s="1"/>
  <c r="K46"/>
  <c r="I46"/>
  <c r="G46"/>
  <c r="E46"/>
  <c r="AD45"/>
  <c r="AE45" s="1"/>
  <c r="K45"/>
  <c r="I45"/>
  <c r="G45"/>
  <c r="E45"/>
  <c r="AD44"/>
  <c r="AE44" s="1"/>
  <c r="K44"/>
  <c r="I44"/>
  <c r="G44"/>
  <c r="E44"/>
  <c r="AD43"/>
  <c r="AE43" s="1"/>
  <c r="K43"/>
  <c r="I43"/>
  <c r="G43"/>
  <c r="E43"/>
  <c r="AD42"/>
  <c r="AE42" s="1"/>
  <c r="K42"/>
  <c r="I42"/>
  <c r="G42"/>
  <c r="E42"/>
  <c r="AD41"/>
  <c r="AE41" s="1"/>
  <c r="K41"/>
  <c r="I41"/>
  <c r="G41"/>
  <c r="E41"/>
  <c r="AD40"/>
  <c r="AE40" s="1"/>
  <c r="K40"/>
  <c r="I40"/>
  <c r="G40"/>
  <c r="E40"/>
  <c r="AD39"/>
  <c r="AE39" s="1"/>
  <c r="K39"/>
  <c r="I39"/>
  <c r="G39"/>
  <c r="E39"/>
  <c r="AD38"/>
  <c r="AE38" s="1"/>
  <c r="K38"/>
  <c r="I38"/>
  <c r="G38"/>
  <c r="E38"/>
  <c r="AD37"/>
  <c r="AE37" s="1"/>
  <c r="K37"/>
  <c r="I37"/>
  <c r="G37"/>
  <c r="E37"/>
  <c r="AD36"/>
  <c r="AE36" s="1"/>
  <c r="K36"/>
  <c r="I36"/>
  <c r="G36"/>
  <c r="E36"/>
  <c r="AD35"/>
  <c r="AE35" s="1"/>
  <c r="K35"/>
  <c r="I35"/>
  <c r="G35"/>
  <c r="E35"/>
  <c r="AD34"/>
  <c r="AE34" s="1"/>
  <c r="K34"/>
  <c r="I34"/>
  <c r="G34"/>
  <c r="E34"/>
  <c r="AD33"/>
  <c r="AE33" s="1"/>
  <c r="K33"/>
  <c r="I33"/>
  <c r="G33"/>
  <c r="E33"/>
  <c r="AD32"/>
  <c r="AE32" s="1"/>
  <c r="K32"/>
  <c r="I32"/>
  <c r="G32"/>
  <c r="E32"/>
  <c r="AD31"/>
  <c r="AE31" s="1"/>
  <c r="K31"/>
  <c r="I31"/>
  <c r="G31"/>
  <c r="E31"/>
  <c r="AD30"/>
  <c r="AE30" s="1"/>
  <c r="K30"/>
  <c r="I30"/>
  <c r="G30"/>
  <c r="E30"/>
  <c r="AD29"/>
  <c r="AE29" s="1"/>
  <c r="K29"/>
  <c r="I29"/>
  <c r="G29"/>
  <c r="E29"/>
  <c r="AD28"/>
  <c r="AE28" s="1"/>
  <c r="K28"/>
  <c r="I28"/>
  <c r="G28"/>
  <c r="E28"/>
  <c r="AD27"/>
  <c r="AE27" s="1"/>
  <c r="K27"/>
  <c r="I27"/>
  <c r="G27"/>
  <c r="E27"/>
  <c r="AD26"/>
  <c r="AE26" s="1"/>
  <c r="K26"/>
  <c r="I26"/>
  <c r="G26"/>
  <c r="E26"/>
  <c r="AD25"/>
  <c r="AE25" s="1"/>
  <c r="K25"/>
  <c r="I25"/>
  <c r="G25"/>
  <c r="E25"/>
  <c r="AD24"/>
  <c r="AE24" s="1"/>
  <c r="K24"/>
  <c r="I24"/>
  <c r="G24"/>
  <c r="E24"/>
  <c r="AD23"/>
  <c r="AE23" s="1"/>
  <c r="K23"/>
  <c r="I23"/>
  <c r="G23"/>
  <c r="E23"/>
  <c r="AD22"/>
  <c r="AE22" s="1"/>
  <c r="K22"/>
  <c r="I22"/>
  <c r="G22"/>
  <c r="E22"/>
  <c r="AD21"/>
  <c r="AE21" s="1"/>
  <c r="K21"/>
  <c r="I21"/>
  <c r="G21"/>
  <c r="E21"/>
  <c r="AD20"/>
  <c r="AE20" s="1"/>
  <c r="K20"/>
  <c r="I20"/>
  <c r="G20"/>
  <c r="E20"/>
  <c r="AD19"/>
  <c r="AE19" s="1"/>
  <c r="K19"/>
  <c r="I19"/>
  <c r="G19"/>
  <c r="E19"/>
  <c r="AD18"/>
  <c r="AE18" s="1"/>
  <c r="K18"/>
  <c r="I18"/>
  <c r="G18"/>
  <c r="E18"/>
  <c r="AD17"/>
  <c r="AE17" s="1"/>
  <c r="K17"/>
  <c r="I17"/>
  <c r="G17"/>
  <c r="E17"/>
  <c r="AD16"/>
  <c r="AE16" s="1"/>
  <c r="K16"/>
  <c r="I16"/>
  <c r="G16"/>
  <c r="E16"/>
  <c r="K15"/>
  <c r="I15"/>
  <c r="E15"/>
  <c r="AD14"/>
  <c r="AE14" s="1"/>
  <c r="K14"/>
  <c r="I14"/>
  <c r="G14"/>
  <c r="E14"/>
  <c r="AD13"/>
  <c r="AE13" s="1"/>
  <c r="K13"/>
  <c r="I13"/>
  <c r="G13"/>
  <c r="E13"/>
  <c r="AD12"/>
  <c r="AE12" s="1"/>
  <c r="K12"/>
  <c r="I12"/>
  <c r="G12"/>
  <c r="E12"/>
  <c r="AD11"/>
  <c r="AE11" s="1"/>
  <c r="K11"/>
  <c r="I11"/>
  <c r="G11"/>
  <c r="E11"/>
  <c r="AD10"/>
  <c r="AF10" s="1"/>
  <c r="AG10" s="1"/>
  <c r="AG54" s="1"/>
  <c r="AC10"/>
  <c r="AC54" s="1"/>
  <c r="AA10"/>
  <c r="AA54" s="1"/>
  <c r="Y10"/>
  <c r="Y54" s="1"/>
  <c r="W10"/>
  <c r="W54" s="1"/>
  <c r="O10"/>
  <c r="O54" s="1"/>
  <c r="M10"/>
  <c r="M54" s="1"/>
  <c r="K10"/>
  <c r="I10"/>
  <c r="G10"/>
  <c r="S10" s="1"/>
  <c r="S54" s="1"/>
  <c r="E10"/>
  <c r="A12" i="2"/>
  <c r="E11"/>
  <c r="G11"/>
  <c r="G10"/>
  <c r="E10"/>
  <c r="I54" i="3" l="1"/>
  <c r="AH15"/>
  <c r="E12" i="2"/>
  <c r="E15" s="1"/>
  <c r="AE15" i="3"/>
  <c r="K54"/>
  <c r="E54"/>
  <c r="G54"/>
  <c r="J58" s="1"/>
  <c r="Q10"/>
  <c r="Q54" s="1"/>
  <c r="U10"/>
  <c r="U54" s="1"/>
  <c r="AE10"/>
  <c r="AE54" s="1"/>
  <c r="G12" i="2"/>
</calcChain>
</file>

<file path=xl/sharedStrings.xml><?xml version="1.0" encoding="utf-8"?>
<sst xmlns="http://schemas.openxmlformats.org/spreadsheetml/2006/main" count="169" uniqueCount="66">
  <si>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</si>
  <si>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</si>
  <si>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</si>
  <si>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</si>
  <si>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</si>
  <si>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</si>
  <si>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</si>
  <si>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</si>
  <si>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</si>
  <si>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</si>
  <si>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</si>
  <si>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</si>
  <si>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</si>
  <si>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</si>
  <si>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</si>
  <si>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</si>
  <si>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</si>
  <si>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</si>
  <si>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</si>
  <si>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</si>
  <si>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</si>
  <si>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</si>
  <si>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</si>
  <si>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</si>
  <si>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</si>
  <si>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</si>
  <si>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</si>
  <si>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</si>
  <si>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</si>
  <si>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</si>
  <si>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</si>
  <si>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</si>
  <si>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</si>
  <si>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</si>
  <si>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</si>
  <si>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</si>
  <si>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</si>
  <si>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</si>
  <si>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</si>
  <si>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</si>
  <si>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</si>
  <si>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</si>
  <si>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</si>
  <si>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</si>
  <si>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</si>
  <si>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</si>
  <si>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</si>
  <si>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</si>
  <si>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LITROS DE DIESEL TIPO INFINIA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</si>
  <si>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CAUDALIMENTRO.</t>
  </si>
  <si>
    <t>LOS PAGOS SE REALIZARAN A 7 DIAS HÁBILES DE LA FECHA DE FACTURA</t>
  </si>
  <si>
    <r>
      <t xml:space="preserve">De conformidad al Pliego de Condiciones Generales adjuntos, sírvase cotizar para la </t>
    </r>
    <r>
      <rPr>
        <b/>
        <sz val="12"/>
        <rFont val="Arial"/>
        <family val="2"/>
      </rPr>
      <t>“ADQUISICIÓN DE COMBUSTIBLES (DIESEL TIPO INFINIA)” destinado al Parque Automotor Municipal</t>
    </r>
    <r>
      <rPr>
        <sz val="12"/>
        <rFont val="Arial"/>
        <family val="2"/>
      </rPr>
      <t>, como sigue:</t>
    </r>
  </si>
  <si>
    <t>ÍTEM</t>
  </si>
  <si>
    <t>CANTIDAD</t>
  </si>
  <si>
    <t>DETALLE DE LA COTIZACIÓN</t>
  </si>
  <si>
    <t>MARCA</t>
  </si>
  <si>
    <t>PRECIO UNITARIO</t>
  </si>
  <si>
    <t>PRECIO TOTAL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</si>
  <si>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</si>
  <si>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</si>
  <si>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sz val="12"/>
        <rFont val="Arial"/>
        <family val="2"/>
      </rPr>
      <t xml:space="preserve"> Depósito General -Patagonia Nº222 - tel.: 4817479- Maipú libre de gastos de flete y acarreo.-</t>
    </r>
  </si>
  <si>
    <r>
      <t>PRECIO DE LA CARPETA:</t>
    </r>
    <r>
      <rPr>
        <b/>
        <sz val="12"/>
        <rFont val="Arial"/>
        <family val="2"/>
      </rPr>
      <t xml:space="preserve">   $ 28.200,00.-</t>
    </r>
  </si>
  <si>
    <t>120.000</t>
  </si>
  <si>
    <t xml:space="preserve">       LICITACIÓN PÚBLICA  N° 22/2023 - EXPTE. N° 420/2023</t>
  </si>
  <si>
    <t>MAIPU (Mza.), 01 de Febrero de 2023</t>
  </si>
  <si>
    <r>
      <t xml:space="preserve">APERTURA: </t>
    </r>
    <r>
      <rPr>
        <b/>
        <sz val="12"/>
        <rFont val="Arial"/>
        <family val="2"/>
      </rPr>
      <t xml:space="preserve"> día 10 de Febrero de 2023 a las 10:30 Horas.-</t>
    </r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</si>
</sst>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2"/>
      <name val="Arial Black"/>
      <family val="2"/>
    </font>
    <font>
      <b/>
      <sz val="9"/>
      <color theme="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4" fillId="0" borderId="1" xfId="0" applyNumberFormat="1" applyFont="1" applyBorder="1" applyAlignment="1" applyProtection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Fill="1"/>
    <xf numFmtId="0" fontId="18" fillId="0" borderId="0" xfId="0" applyFont="1" applyBorder="1" applyAlignment="1">
      <alignment horizontal="center"/>
    </xf>
    <xf numFmtId="164" fontId="18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5" fillId="7" borderId="31" xfId="0" applyNumberFormat="1" applyFont="1" applyFill="1" applyBorder="1"/>
    <xf numFmtId="4" fontId="5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5" fillId="0" borderId="41" xfId="0" applyNumberFormat="1" applyFont="1" applyFill="1" applyBorder="1"/>
    <xf numFmtId="4" fontId="5" fillId="0" borderId="0" xfId="0" applyNumberFormat="1" applyFont="1" applyFill="1" applyBorder="1"/>
    <xf numFmtId="4" fontId="5" fillId="0" borderId="31" xfId="0" applyNumberFormat="1" applyFont="1" applyFill="1" applyBorder="1"/>
    <xf numFmtId="4" fontId="5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19" fillId="0" borderId="0" xfId="0" applyFont="1"/>
    <xf numFmtId="4" fontId="20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1" fillId="0" borderId="0" xfId="2" applyFont="1"/>
    <xf numFmtId="4" fontId="22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2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2" fillId="0" borderId="9" xfId="0" applyFont="1" applyBorder="1"/>
    <xf numFmtId="43" fontId="0" fillId="0" borderId="10" xfId="2" applyFont="1" applyBorder="1"/>
    <xf numFmtId="0" fontId="12" fillId="11" borderId="9" xfId="0" applyFont="1" applyFill="1" applyBorder="1" applyAlignment="1">
      <alignment wrapText="1"/>
    </xf>
    <xf numFmtId="2" fontId="5" fillId="11" borderId="10" xfId="0" applyNumberFormat="1" applyFont="1" applyFill="1" applyBorder="1"/>
    <xf numFmtId="41" fontId="15" fillId="0" borderId="6" xfId="2" applyNumberFormat="1" applyFont="1" applyFill="1" applyBorder="1" applyAlignment="1">
      <alignment horizontal="center" vertical="center" wrapText="1"/>
    </xf>
    <xf numFmtId="44" fontId="13" fillId="0" borderId="1" xfId="1" applyFont="1" applyBorder="1" applyAlignment="1" applyProtection="1">
      <alignment vertical="center" wrapText="1"/>
      <protection locked="0"/>
    </xf>
    <xf numFmtId="44" fontId="13" fillId="0" borderId="3" xfId="1" applyFont="1" applyBorder="1" applyAlignment="1" applyProtection="1">
      <alignment vertical="center" wrapText="1"/>
      <protection locked="0"/>
    </xf>
    <xf numFmtId="0" fontId="2" fillId="0" borderId="0" xfId="0" applyFont="1" applyBorder="1" applyProtection="1"/>
    <xf numFmtId="0" fontId="0" fillId="0" borderId="0" xfId="0" applyProtection="1"/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44" fontId="13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4" fillId="0" borderId="0" xfId="0" applyFont="1" applyProtection="1"/>
    <xf numFmtId="0" fontId="5" fillId="0" borderId="1" xfId="0" applyFont="1" applyBorder="1" applyAlignment="1" applyProtection="1">
      <alignment horizontal="right" vertical="center"/>
    </xf>
    <xf numFmtId="44" fontId="0" fillId="0" borderId="0" xfId="1" applyFont="1" applyProtection="1"/>
    <xf numFmtId="0" fontId="6" fillId="0" borderId="0" xfId="0" applyFont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49" fontId="13" fillId="0" borderId="5" xfId="0" applyNumberFormat="1" applyFont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center"/>
    </xf>
    <xf numFmtId="0" fontId="5" fillId="11" borderId="36" xfId="0" applyFont="1" applyFill="1" applyBorder="1" applyAlignment="1" applyProtection="1">
      <alignment horizontal="center" vertical="center" wrapText="1"/>
    </xf>
    <xf numFmtId="0" fontId="5" fillId="11" borderId="44" xfId="0" applyFont="1" applyFill="1" applyBorder="1" applyAlignment="1" applyProtection="1">
      <alignment horizontal="center" vertical="center" wrapText="1"/>
    </xf>
    <xf numFmtId="0" fontId="5" fillId="11" borderId="3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wrapText="1"/>
    </xf>
    <xf numFmtId="0" fontId="26" fillId="0" borderId="0" xfId="0" applyFont="1" applyBorder="1" applyAlignment="1" applyProtection="1">
      <alignment horizontal="justify" vertical="center" wrapText="1"/>
    </xf>
    <xf numFmtId="0" fontId="26" fillId="3" borderId="0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left" wrapText="1"/>
    </xf>
    <xf numFmtId="0" fontId="26" fillId="0" borderId="0" xfId="0" applyFont="1" applyBorder="1" applyAlignment="1" applyProtection="1">
      <alignment horizontal="left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</xdr:col>
      <xdr:colOff>371475</xdr:colOff>
      <xdr:row>28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</xdr:row>
      <xdr:rowOff>190500</xdr:rowOff>
    </xdr:from>
    <xdr:to>
      <xdr:col>5</xdr:col>
      <xdr:colOff>1257300</xdr:colOff>
      <xdr:row>3</xdr:row>
      <xdr:rowOff>352425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8E06F4F-A4AB-40C9-AF37-5EA17C89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371475"/>
          <a:ext cx="77247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A19" activeCellId="3" sqref="A9:F11 D14:F14 F15 A19:F19"/>
    </sheetView>
  </sheetViews>
  <sheetFormatPr baseColWidth="10" defaultRowHeight="14.25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>
      <c r="A1" s="86"/>
      <c r="B1" s="86"/>
      <c r="C1" s="79"/>
      <c r="D1" s="81"/>
      <c r="E1" s="74"/>
      <c r="F1" s="74"/>
    </row>
    <row r="2" spans="1:6" ht="36.75" customHeight="1">
      <c r="A2" s="86"/>
      <c r="B2" s="86"/>
      <c r="C2" s="79"/>
      <c r="D2" s="81"/>
      <c r="E2" s="74"/>
      <c r="F2" s="74"/>
    </row>
    <row r="3" spans="1:6" ht="14.25" customHeight="1">
      <c r="A3" s="87"/>
      <c r="B3" s="87"/>
      <c r="C3" s="87"/>
      <c r="D3" s="87"/>
      <c r="E3" s="87"/>
      <c r="F3" s="87"/>
    </row>
    <row r="4" spans="1:6" ht="33" customHeight="1">
      <c r="A4" s="87"/>
      <c r="B4" s="87"/>
      <c r="C4" s="87"/>
      <c r="D4" s="87"/>
      <c r="E4" s="87"/>
      <c r="F4" s="87"/>
    </row>
    <row r="5" spans="1:6" ht="42" customHeight="1">
      <c r="A5" s="88" t="s">
        <v>0</v>
      </c>
      <c r="B5" s="88"/>
      <c r="C5" s="88"/>
      <c r="D5" s="88"/>
      <c r="E5" s="88"/>
      <c r="F5" s="88"/>
    </row>
    <row r="6" spans="1:6" ht="20.25" customHeight="1">
      <c r="A6" s="91"/>
      <c r="B6" s="91"/>
      <c r="C6" s="73"/>
      <c r="D6" s="73"/>
      <c r="E6" s="74"/>
      <c r="F6" s="74"/>
    </row>
    <row r="7" spans="1:6" ht="15.75">
      <c r="A7" s="89" t="s">
        <v>63</v>
      </c>
      <c r="B7" s="89"/>
      <c r="C7" s="89"/>
      <c r="D7" s="89"/>
      <c r="E7" s="89"/>
      <c r="F7" s="89"/>
    </row>
    <row r="8" spans="1:6" ht="15.75">
      <c r="A8" s="89" t="s">
        <v>64</v>
      </c>
      <c r="B8" s="89"/>
      <c r="C8" s="89"/>
      <c r="D8" s="89"/>
      <c r="E8" s="89"/>
      <c r="F8" s="89"/>
    </row>
    <row r="9" spans="1:6" ht="21" customHeight="1">
      <c r="A9" s="92" t="s">
        <v>7</v>
      </c>
      <c r="B9" s="92"/>
      <c r="C9" s="92"/>
      <c r="D9" s="92"/>
      <c r="E9" s="92"/>
      <c r="F9" s="92"/>
    </row>
    <row r="10" spans="1:6" ht="24.75" customHeight="1">
      <c r="A10" s="92" t="s">
        <v>8</v>
      </c>
      <c r="B10" s="92"/>
      <c r="C10" s="92"/>
      <c r="D10" s="92"/>
      <c r="E10" s="92"/>
      <c r="F10" s="92"/>
    </row>
    <row r="11" spans="1:6" ht="24.75" customHeight="1">
      <c r="A11" s="92" t="s">
        <v>34</v>
      </c>
      <c r="B11" s="92"/>
      <c r="C11" s="92"/>
      <c r="D11" s="92"/>
      <c r="E11" s="92"/>
      <c r="F11" s="92"/>
    </row>
    <row r="12" spans="1:6" ht="50.25" customHeight="1" thickBot="1">
      <c r="A12" s="93" t="s">
        <v>51</v>
      </c>
      <c r="B12" s="93"/>
      <c r="C12" s="93"/>
      <c r="D12" s="93"/>
      <c r="E12" s="93"/>
      <c r="F12" s="93"/>
    </row>
    <row r="13" spans="1:6" s="2" customFormat="1" ht="39.950000000000003" customHeight="1" thickTop="1" thickBot="1">
      <c r="A13" s="75" t="s">
        <v>52</v>
      </c>
      <c r="B13" s="75" t="s">
        <v>53</v>
      </c>
      <c r="C13" s="76" t="s">
        <v>54</v>
      </c>
      <c r="D13" s="76" t="s">
        <v>55</v>
      </c>
      <c r="E13" s="76" t="s">
        <v>56</v>
      </c>
      <c r="F13" s="75" t="s">
        <v>57</v>
      </c>
    </row>
    <row r="14" spans="1:6" ht="30" customHeight="1" thickTop="1" thickBot="1">
      <c r="A14" s="6" t="s">
        <v>11</v>
      </c>
      <c r="B14" s="6" t="s">
        <v>62</v>
      </c>
      <c r="C14" s="77" t="s">
        <v>48</v>
      </c>
      <c r="D14" s="85"/>
      <c r="E14" s="71"/>
      <c r="F14" s="72"/>
    </row>
    <row r="15" spans="1:6" ht="39.950000000000003" customHeight="1" thickTop="1" thickBot="1">
      <c r="A15" s="86"/>
      <c r="B15" s="86"/>
      <c r="C15" s="79"/>
      <c r="D15" s="74"/>
      <c r="E15" s="80" t="s">
        <v>1</v>
      </c>
      <c r="F15" s="72"/>
    </row>
    <row r="16" spans="1:6" ht="15" thickTop="1">
      <c r="A16" s="86"/>
      <c r="B16" s="86"/>
      <c r="C16" s="79"/>
      <c r="D16" s="81"/>
      <c r="E16" s="74"/>
      <c r="F16" s="74"/>
    </row>
    <row r="17" spans="1:6" ht="50.25" customHeight="1">
      <c r="A17" s="96" t="s">
        <v>49</v>
      </c>
      <c r="B17" s="97"/>
      <c r="C17" s="97"/>
      <c r="D17" s="97"/>
      <c r="E17" s="97"/>
      <c r="F17" s="98"/>
    </row>
    <row r="18" spans="1:6">
      <c r="A18" s="86"/>
      <c r="B18" s="86"/>
      <c r="C18" s="79"/>
      <c r="D18" s="81"/>
      <c r="E18" s="74"/>
      <c r="F18" s="74"/>
    </row>
    <row r="19" spans="1:6" ht="12.75">
      <c r="A19" s="94" t="s">
        <v>2</v>
      </c>
      <c r="B19" s="94"/>
      <c r="C19" s="94"/>
      <c r="D19" s="94"/>
      <c r="E19" s="94"/>
      <c r="F19" s="94"/>
    </row>
    <row r="20" spans="1:6" ht="12.75">
      <c r="A20" s="82"/>
      <c r="B20" s="82"/>
      <c r="C20" s="82"/>
      <c r="D20" s="82"/>
      <c r="E20" s="82"/>
      <c r="F20" s="82"/>
    </row>
    <row r="21" spans="1:6" ht="20.25">
      <c r="A21" s="95" t="s">
        <v>3</v>
      </c>
      <c r="B21" s="95"/>
      <c r="C21" s="95"/>
      <c r="D21" s="95"/>
      <c r="E21" s="95"/>
      <c r="F21" s="95"/>
    </row>
    <row r="22" spans="1:6" ht="18.75">
      <c r="A22" s="90"/>
      <c r="B22" s="90"/>
      <c r="C22" s="90"/>
      <c r="D22" s="90"/>
      <c r="E22" s="90"/>
      <c r="F22" s="90"/>
    </row>
    <row r="23" spans="1:6" ht="18.75" customHeight="1">
      <c r="A23" s="99" t="s">
        <v>50</v>
      </c>
      <c r="B23" s="99"/>
      <c r="C23" s="99"/>
      <c r="D23" s="99"/>
      <c r="E23" s="99"/>
      <c r="F23" s="99"/>
    </row>
    <row r="24" spans="1:6" ht="41.25" customHeight="1">
      <c r="A24" s="100" t="s">
        <v>4</v>
      </c>
      <c r="B24" s="100"/>
      <c r="C24" s="100"/>
      <c r="D24" s="100"/>
      <c r="E24" s="100"/>
      <c r="F24" s="100"/>
    </row>
    <row r="25" spans="1:6" ht="15" customHeight="1">
      <c r="A25" s="101" t="s">
        <v>5</v>
      </c>
      <c r="B25" s="101"/>
      <c r="C25" s="101"/>
      <c r="D25" s="101"/>
      <c r="E25" s="101"/>
      <c r="F25" s="101"/>
    </row>
    <row r="26" spans="1:6" ht="15" customHeight="1">
      <c r="A26" s="83"/>
      <c r="B26" s="83"/>
      <c r="C26" s="83"/>
      <c r="D26" s="83"/>
      <c r="E26" s="83"/>
      <c r="F26" s="83"/>
    </row>
    <row r="27" spans="1:6" ht="15.75">
      <c r="A27" s="102" t="s">
        <v>61</v>
      </c>
      <c r="B27" s="102"/>
      <c r="C27" s="102"/>
      <c r="D27" s="102"/>
      <c r="E27" s="84"/>
      <c r="F27" s="74"/>
    </row>
    <row r="28" spans="1:6" ht="15.75">
      <c r="A28" s="102" t="s">
        <v>65</v>
      </c>
      <c r="B28" s="102"/>
      <c r="C28" s="102"/>
      <c r="D28" s="102"/>
      <c r="E28" s="84"/>
      <c r="F28" s="74"/>
    </row>
    <row r="29" spans="1:6" ht="16.5" customHeight="1">
      <c r="A29" s="107" t="s">
        <v>58</v>
      </c>
      <c r="B29" s="107"/>
      <c r="C29" s="107"/>
      <c r="D29" s="107"/>
      <c r="E29" s="107"/>
      <c r="F29" s="74"/>
    </row>
    <row r="30" spans="1:6" ht="18" customHeight="1">
      <c r="A30" s="103" t="s">
        <v>59</v>
      </c>
      <c r="B30" s="103"/>
      <c r="C30" s="103"/>
      <c r="D30" s="103"/>
      <c r="E30" s="103"/>
      <c r="F30" s="74"/>
    </row>
    <row r="31" spans="1:6" ht="36" customHeight="1">
      <c r="A31" s="104" t="s">
        <v>60</v>
      </c>
      <c r="B31" s="105"/>
      <c r="C31" s="105"/>
      <c r="D31" s="105"/>
      <c r="E31" s="105"/>
      <c r="F31" s="74"/>
    </row>
    <row r="32" spans="1:6" ht="17.25" customHeight="1">
      <c r="A32" s="106" t="s">
        <v>9</v>
      </c>
      <c r="B32" s="106"/>
      <c r="C32" s="106"/>
      <c r="D32" s="106"/>
      <c r="E32" s="106"/>
      <c r="F32" s="74"/>
    </row>
    <row r="33" spans="1:6" ht="17.25" customHeight="1">
      <c r="A33" s="106" t="s">
        <v>6</v>
      </c>
      <c r="B33" s="106"/>
      <c r="C33" s="106"/>
      <c r="D33" s="106"/>
      <c r="E33" s="106"/>
      <c r="F33" s="74"/>
    </row>
    <row r="34" spans="1:6">
      <c r="A34" s="78"/>
      <c r="B34" s="78"/>
      <c r="C34" s="79"/>
      <c r="D34" s="81"/>
      <c r="E34" s="74"/>
      <c r="F34" s="74"/>
    </row>
  </sheetData>
  <sheetProtection password="C90A" sheet="1" objects="1" scenarios="1"/>
  <mergeCells count="23">
    <mergeCell ref="A30:E30"/>
    <mergeCell ref="A31:E31"/>
    <mergeCell ref="A32:E32"/>
    <mergeCell ref="A33:E33"/>
    <mergeCell ref="A29:E29"/>
    <mergeCell ref="A23:F23"/>
    <mergeCell ref="A24:F24"/>
    <mergeCell ref="A25:F25"/>
    <mergeCell ref="A27:D27"/>
    <mergeCell ref="A28:D28"/>
    <mergeCell ref="A3:F4"/>
    <mergeCell ref="A5:F5"/>
    <mergeCell ref="A7:F7"/>
    <mergeCell ref="A8:F8"/>
    <mergeCell ref="A22:F22"/>
    <mergeCell ref="A6:B6"/>
    <mergeCell ref="A9:F9"/>
    <mergeCell ref="A10:F10"/>
    <mergeCell ref="A12:F12"/>
    <mergeCell ref="A19:F19"/>
    <mergeCell ref="A21:F21"/>
    <mergeCell ref="A11:F11"/>
    <mergeCell ref="A17:F17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8"/>
  <sheetViews>
    <sheetView workbookViewId="0">
      <selection activeCell="G16" sqref="G16"/>
    </sheetView>
  </sheetViews>
  <sheetFormatPr baseColWidth="10" defaultRowHeight="12.75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>
      <c r="AR1" s="54"/>
    </row>
    <row r="2" spans="1:44" ht="18.75" customHeight="1">
      <c r="B2" s="110" t="s">
        <v>46</v>
      </c>
      <c r="C2" s="110"/>
      <c r="D2" s="110"/>
      <c r="E2" s="110"/>
      <c r="F2" s="110"/>
      <c r="G2" s="110"/>
    </row>
    <row r="3" spans="1:44" ht="18.75">
      <c r="B3" s="110" t="s">
        <v>47</v>
      </c>
      <c r="C3" s="110"/>
      <c r="D3" s="110"/>
      <c r="E3" s="110"/>
      <c r="F3" s="110"/>
      <c r="G3" s="110"/>
      <c r="H3" s="10"/>
    </row>
    <row r="4" spans="1:44" ht="13.5" thickBot="1">
      <c r="B4" s="11"/>
      <c r="C4" s="12"/>
      <c r="D4" s="11"/>
      <c r="E4" s="11"/>
    </row>
    <row r="5" spans="1:44" ht="13.5" customHeight="1" thickBot="1">
      <c r="B5" s="13" t="s">
        <v>12</v>
      </c>
      <c r="C5" s="14" t="s">
        <v>13</v>
      </c>
      <c r="D5" s="108" t="s">
        <v>31</v>
      </c>
      <c r="E5" s="109"/>
      <c r="F5" s="113" t="s">
        <v>15</v>
      </c>
      <c r="G5" s="114"/>
    </row>
    <row r="6" spans="1:44" ht="13.5" thickBot="1">
      <c r="B6" s="15"/>
      <c r="C6" s="16" t="s">
        <v>17</v>
      </c>
      <c r="D6" s="111" t="s">
        <v>18</v>
      </c>
      <c r="E6" s="112"/>
      <c r="F6" s="115"/>
      <c r="G6" s="116"/>
    </row>
    <row r="7" spans="1:44" ht="13.5" thickBot="1">
      <c r="B7" s="17" t="s">
        <v>23</v>
      </c>
      <c r="C7" s="18"/>
      <c r="D7" s="19" t="s">
        <v>24</v>
      </c>
      <c r="E7" s="20" t="s">
        <v>10</v>
      </c>
      <c r="F7" s="24" t="s">
        <v>25</v>
      </c>
      <c r="G7" s="24" t="s">
        <v>1</v>
      </c>
    </row>
    <row r="8" spans="1:44">
      <c r="B8" s="13"/>
      <c r="C8" s="25"/>
      <c r="D8" s="13"/>
      <c r="E8" s="14"/>
      <c r="F8" s="27"/>
      <c r="G8" s="28"/>
    </row>
    <row r="9" spans="1:44">
      <c r="B9" s="29"/>
      <c r="C9" s="30"/>
      <c r="D9" s="29" t="s">
        <v>17</v>
      </c>
      <c r="E9" s="31"/>
      <c r="F9" s="33"/>
      <c r="G9" s="34"/>
    </row>
    <row r="10" spans="1:44" ht="15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17</v>
      </c>
      <c r="G12" s="44">
        <f>SUM(G10:G11)</f>
        <v>22391400</v>
      </c>
    </row>
    <row r="13" spans="1:44" ht="13.5" thickBot="1"/>
    <row r="14" spans="1:44" ht="22.5" customHeight="1" thickBot="1">
      <c r="D14" s="66" t="s">
        <v>32</v>
      </c>
      <c r="E14" s="67">
        <v>18979950</v>
      </c>
    </row>
    <row r="15" spans="1:44" ht="23.25" thickBot="1">
      <c r="D15" s="68" t="s">
        <v>33</v>
      </c>
      <c r="E15" s="69">
        <f>+E12*100/E14-100</f>
        <v>17.973967265456437</v>
      </c>
    </row>
    <row r="16" spans="1:44">
      <c r="B16" s="53"/>
    </row>
    <row r="17" spans="2:2" ht="26.25" customHeight="1"/>
    <row r="28" spans="2:2" ht="1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>
      <c r="B2" s="8"/>
      <c r="C2" s="8"/>
      <c r="D2" s="110" t="s">
        <v>26</v>
      </c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8"/>
      <c r="AA2" s="8"/>
      <c r="AB2" s="8"/>
      <c r="AC2" s="8"/>
      <c r="AD2" s="8"/>
      <c r="AE2" s="8"/>
      <c r="AF2" s="8"/>
      <c r="AG2" s="8"/>
    </row>
    <row r="3" spans="1:34" ht="18.75">
      <c r="B3" s="9"/>
      <c r="C3" s="9"/>
      <c r="D3" s="110" t="s">
        <v>27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>
      <c r="B5" s="13" t="s">
        <v>12</v>
      </c>
      <c r="C5" s="14" t="s">
        <v>13</v>
      </c>
      <c r="D5" s="117" t="s">
        <v>28</v>
      </c>
      <c r="E5" s="118"/>
      <c r="F5" s="108" t="s">
        <v>29</v>
      </c>
      <c r="G5" s="109"/>
      <c r="H5" s="108" t="s">
        <v>30</v>
      </c>
      <c r="I5" s="109"/>
      <c r="J5" s="108" t="s">
        <v>31</v>
      </c>
      <c r="K5" s="109"/>
      <c r="L5" s="117"/>
      <c r="M5" s="119"/>
      <c r="N5" s="119"/>
      <c r="O5" s="119"/>
      <c r="P5" s="119"/>
      <c r="Q5" s="119"/>
      <c r="R5" s="119"/>
      <c r="S5" s="119"/>
      <c r="T5" s="119"/>
      <c r="U5" s="118"/>
      <c r="V5" s="120"/>
      <c r="W5" s="109"/>
      <c r="X5" s="108"/>
      <c r="Y5" s="120"/>
      <c r="Z5" s="120"/>
      <c r="AA5" s="109"/>
      <c r="AB5" s="108" t="s">
        <v>14</v>
      </c>
      <c r="AC5" s="109"/>
      <c r="AD5" s="113" t="s">
        <v>15</v>
      </c>
      <c r="AE5" s="114"/>
      <c r="AF5" s="123" t="s">
        <v>16</v>
      </c>
      <c r="AG5" s="124"/>
    </row>
    <row r="6" spans="1:34" ht="13.5" thickBot="1">
      <c r="B6" s="15"/>
      <c r="C6" s="16" t="s">
        <v>17</v>
      </c>
      <c r="D6" s="111" t="s">
        <v>18</v>
      </c>
      <c r="E6" s="112"/>
      <c r="F6" s="111" t="s">
        <v>18</v>
      </c>
      <c r="G6" s="112"/>
      <c r="H6" s="111" t="s">
        <v>18</v>
      </c>
      <c r="I6" s="112"/>
      <c r="J6" s="111" t="s">
        <v>18</v>
      </c>
      <c r="K6" s="112"/>
      <c r="L6" s="127" t="s">
        <v>18</v>
      </c>
      <c r="M6" s="128"/>
      <c r="N6" s="129" t="s">
        <v>19</v>
      </c>
      <c r="O6" s="130"/>
      <c r="P6" s="129" t="s">
        <v>20</v>
      </c>
      <c r="Q6" s="130"/>
      <c r="R6" s="129" t="s">
        <v>21</v>
      </c>
      <c r="S6" s="130"/>
      <c r="T6" s="129" t="s">
        <v>22</v>
      </c>
      <c r="U6" s="130"/>
      <c r="V6" s="121" t="s">
        <v>18</v>
      </c>
      <c r="W6" s="122"/>
      <c r="X6" s="121" t="s">
        <v>18</v>
      </c>
      <c r="Y6" s="122"/>
      <c r="Z6" s="121" t="s">
        <v>19</v>
      </c>
      <c r="AA6" s="122"/>
      <c r="AB6" s="121" t="s">
        <v>18</v>
      </c>
      <c r="AC6" s="122"/>
      <c r="AD6" s="115"/>
      <c r="AE6" s="116"/>
      <c r="AF6" s="125"/>
      <c r="AG6" s="126"/>
    </row>
    <row r="7" spans="1:34" ht="13.5" thickBot="1">
      <c r="B7" s="17" t="s">
        <v>23</v>
      </c>
      <c r="C7" s="18"/>
      <c r="D7" s="19" t="s">
        <v>24</v>
      </c>
      <c r="E7" s="20" t="s">
        <v>10</v>
      </c>
      <c r="F7" s="19" t="s">
        <v>24</v>
      </c>
      <c r="G7" s="20" t="s">
        <v>10</v>
      </c>
      <c r="H7" s="19" t="s">
        <v>24</v>
      </c>
      <c r="I7" s="20" t="s">
        <v>10</v>
      </c>
      <c r="J7" s="19" t="s">
        <v>24</v>
      </c>
      <c r="K7" s="20" t="s">
        <v>10</v>
      </c>
      <c r="L7" s="21" t="s">
        <v>24</v>
      </c>
      <c r="M7" s="22" t="s">
        <v>10</v>
      </c>
      <c r="N7" s="21" t="s">
        <v>24</v>
      </c>
      <c r="O7" s="22" t="s">
        <v>10</v>
      </c>
      <c r="P7" s="21" t="s">
        <v>24</v>
      </c>
      <c r="Q7" s="22" t="s">
        <v>10</v>
      </c>
      <c r="R7" s="21" t="s">
        <v>24</v>
      </c>
      <c r="S7" s="22" t="s">
        <v>10</v>
      </c>
      <c r="T7" s="21" t="s">
        <v>24</v>
      </c>
      <c r="U7" s="22" t="s">
        <v>10</v>
      </c>
      <c r="V7" s="21" t="s">
        <v>24</v>
      </c>
      <c r="W7" s="22" t="s">
        <v>10</v>
      </c>
      <c r="X7" s="21" t="s">
        <v>24</v>
      </c>
      <c r="Y7" s="22" t="s">
        <v>10</v>
      </c>
      <c r="Z7" s="23" t="s">
        <v>24</v>
      </c>
      <c r="AA7" s="22" t="s">
        <v>10</v>
      </c>
      <c r="AB7" s="21" t="s">
        <v>24</v>
      </c>
      <c r="AC7" s="22" t="s">
        <v>10</v>
      </c>
      <c r="AD7" s="24" t="s">
        <v>25</v>
      </c>
      <c r="AE7" s="24" t="s">
        <v>1</v>
      </c>
      <c r="AF7" s="24" t="s">
        <v>25</v>
      </c>
      <c r="AG7" s="24" t="s">
        <v>1</v>
      </c>
    </row>
    <row r="8" spans="1:34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17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>
      <c r="B9" s="29"/>
      <c r="C9" s="30"/>
      <c r="D9" s="29"/>
      <c r="E9" s="31"/>
      <c r="F9" s="29" t="s">
        <v>17</v>
      </c>
      <c r="G9" s="31"/>
      <c r="H9" s="29" t="s">
        <v>17</v>
      </c>
      <c r="I9" s="31"/>
      <c r="J9" s="29" t="s">
        <v>17</v>
      </c>
      <c r="K9" s="31"/>
      <c r="L9" s="29" t="s">
        <v>17</v>
      </c>
      <c r="M9" s="31"/>
      <c r="N9" s="29" t="s">
        <v>17</v>
      </c>
      <c r="O9" s="31"/>
      <c r="P9" s="29"/>
      <c r="Q9" s="31"/>
      <c r="R9" s="29" t="s">
        <v>17</v>
      </c>
      <c r="S9" s="31"/>
      <c r="T9" s="29" t="s">
        <v>17</v>
      </c>
      <c r="U9" s="31"/>
      <c r="V9" s="29"/>
      <c r="W9" s="31" t="s">
        <v>17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17</v>
      </c>
      <c r="AE54" s="44">
        <f>SUM(AE10:AE53)</f>
        <v>10873972</v>
      </c>
      <c r="AF54" s="51" t="s">
        <v>17</v>
      </c>
      <c r="AG54" s="44">
        <f>SUM(AG10:AG53)</f>
        <v>237250</v>
      </c>
    </row>
    <row r="55" spans="1:33">
      <c r="W55" s="52"/>
    </row>
    <row r="58" spans="1:33">
      <c r="B58" s="53"/>
      <c r="J58" s="54">
        <f>+K54+G54+E54</f>
        <v>10873972</v>
      </c>
    </row>
    <row r="70" spans="2:2" ht="15">
      <c r="B70" s="55"/>
    </row>
  </sheetData>
  <mergeCells count="25"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D2:Y2"/>
    <mergeCell ref="D3:Y3"/>
    <mergeCell ref="D5:E5"/>
    <mergeCell ref="F5:G5"/>
    <mergeCell ref="H5:I5"/>
    <mergeCell ref="J5:K5"/>
    <mergeCell ref="L5:U5"/>
    <mergeCell ref="V5:W5"/>
    <mergeCell ref="X5:AA5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P1:LM1"/>
  <sheetViews>
    <sheetView topLeftCell="A16" workbookViewId="0">
      <selection activeCell="H19" sqref="H19"/>
    </sheetView>
  </sheetViews>
  <sheetFormatPr baseColWidth="10" defaultRowHeight="12.75"/>
  <sheetData>
    <row r="1" spans="16:325">
      <c r="P1" t="s">
        <v>35</v>
      </c>
      <c r="AD1" t="s">
        <v>36</v>
      </c>
      <c r="CH1" t="s">
        <v>12</v>
      </c>
      <c r="CI1" t="s">
        <v>37</v>
      </c>
      <c r="CJ1" t="s">
        <v>38</v>
      </c>
      <c r="CL1" t="s">
        <v>39</v>
      </c>
      <c r="CN1" t="s">
        <v>40</v>
      </c>
      <c r="CR1" t="s">
        <v>15</v>
      </c>
      <c r="CT1" t="s">
        <v>41</v>
      </c>
      <c r="CX1" t="s">
        <v>18</v>
      </c>
      <c r="CZ1" t="s">
        <v>18</v>
      </c>
      <c r="DB1" t="s">
        <v>18</v>
      </c>
      <c r="DD1" t="s">
        <v>18</v>
      </c>
      <c r="DJ1" t="s">
        <v>23</v>
      </c>
      <c r="DL1" t="s">
        <v>24</v>
      </c>
      <c r="DM1" t="s">
        <v>10</v>
      </c>
      <c r="DN1" t="s">
        <v>24</v>
      </c>
      <c r="DO1" t="s">
        <v>10</v>
      </c>
      <c r="DP1" t="s">
        <v>24</v>
      </c>
      <c r="DQ1" t="s">
        <v>10</v>
      </c>
      <c r="DR1" t="s">
        <v>24</v>
      </c>
      <c r="DS1" t="s">
        <v>10</v>
      </c>
      <c r="DT1" t="s">
        <v>25</v>
      </c>
      <c r="DU1" t="s">
        <v>1</v>
      </c>
      <c r="DV1" t="s">
        <v>25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42</v>
      </c>
      <c r="ES1" t="s">
        <v>42</v>
      </c>
      <c r="EU1" t="s">
        <v>42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42</v>
      </c>
      <c r="FL1">
        <v>0</v>
      </c>
      <c r="FM1" t="s">
        <v>42</v>
      </c>
      <c r="FN1">
        <v>3</v>
      </c>
      <c r="FX1">
        <v>0</v>
      </c>
      <c r="FY1" t="s">
        <v>42</v>
      </c>
      <c r="FZ1">
        <v>0</v>
      </c>
      <c r="GA1" t="s">
        <v>42</v>
      </c>
      <c r="GB1">
        <v>4</v>
      </c>
      <c r="GL1">
        <v>0</v>
      </c>
      <c r="GM1" t="s">
        <v>42</v>
      </c>
      <c r="GN1">
        <v>0</v>
      </c>
      <c r="GO1" t="s">
        <v>42</v>
      </c>
      <c r="GP1">
        <v>5</v>
      </c>
      <c r="GZ1">
        <v>0</v>
      </c>
      <c r="HA1" t="s">
        <v>42</v>
      </c>
      <c r="HB1">
        <v>0</v>
      </c>
      <c r="HC1" t="s">
        <v>42</v>
      </c>
      <c r="HD1">
        <v>6</v>
      </c>
      <c r="HN1">
        <v>0</v>
      </c>
      <c r="HO1" t="s">
        <v>42</v>
      </c>
      <c r="HP1">
        <v>0</v>
      </c>
      <c r="HQ1" t="s">
        <v>42</v>
      </c>
      <c r="HR1">
        <v>7</v>
      </c>
      <c r="IB1">
        <v>0</v>
      </c>
      <c r="IC1" t="s">
        <v>42</v>
      </c>
      <c r="ID1">
        <v>0</v>
      </c>
      <c r="IE1" t="s">
        <v>42</v>
      </c>
      <c r="IF1" t="s">
        <v>1</v>
      </c>
      <c r="II1" s="65">
        <v>735000</v>
      </c>
      <c r="IK1" t="s">
        <v>42</v>
      </c>
      <c r="IM1" t="s">
        <v>42</v>
      </c>
      <c r="IO1" t="s">
        <v>42</v>
      </c>
      <c r="IP1" t="s">
        <v>17</v>
      </c>
      <c r="IQ1" s="65">
        <v>735000</v>
      </c>
      <c r="IR1" t="s">
        <v>17</v>
      </c>
      <c r="IS1" s="65">
        <v>735000</v>
      </c>
      <c r="JK1">
        <v>110</v>
      </c>
      <c r="JN1" t="s">
        <v>43</v>
      </c>
      <c r="JO1" t="s">
        <v>44</v>
      </c>
      <c r="JP1" t="s">
        <v>43</v>
      </c>
      <c r="JQ1" t="s">
        <v>44</v>
      </c>
      <c r="KA1" t="s">
        <v>45</v>
      </c>
      <c r="LL1" t="s">
        <v>32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luceroj</cp:lastModifiedBy>
  <cp:lastPrinted>2023-01-27T12:58:47Z</cp:lastPrinted>
  <dcterms:created xsi:type="dcterms:W3CDTF">2015-02-25T10:38:00Z</dcterms:created>
  <dcterms:modified xsi:type="dcterms:W3CDTF">2023-02-01T16:23:40Z</dcterms:modified>
</cp:coreProperties>
</file>