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COTIZAC" sheetId="1" r:id="rId1"/>
    <sheet name="COMPARATIVA" sheetId="9" r:id="rId2"/>
  </sheets>
  <definedNames>
    <definedName name="_xlnm.Print_Titles" localSheetId="0">COTIZAC!$1:$8</definedName>
  </definedNames>
  <calcPr calcId="124519"/>
</workbook>
</file>

<file path=xl/calcChain.xml><?xml version="1.0" encoding="utf-8"?>
<calcChain xmlns="http://schemas.openxmlformats.org/spreadsheetml/2006/main">
  <c r="H6" i="9"/>
  <c r="H13"/>
  <c r="I13" s="1"/>
  <c r="G13"/>
  <c r="E13"/>
  <c r="H12"/>
  <c r="I12" s="1"/>
  <c r="G12"/>
  <c r="E12"/>
  <c r="H11"/>
  <c r="I11" s="1"/>
  <c r="G11"/>
  <c r="E11"/>
  <c r="H10"/>
  <c r="I10" s="1"/>
  <c r="G10"/>
  <c r="E10"/>
  <c r="H9"/>
  <c r="I9" s="1"/>
  <c r="G9"/>
  <c r="E9"/>
  <c r="H8"/>
  <c r="I8" s="1"/>
  <c r="G8"/>
  <c r="E8"/>
  <c r="H7"/>
  <c r="I7" s="1"/>
  <c r="G7"/>
  <c r="E7"/>
  <c r="I6"/>
  <c r="G6"/>
  <c r="E6"/>
  <c r="G35" l="1"/>
  <c r="E35"/>
  <c r="I35"/>
  <c r="E38" l="1"/>
</calcChain>
</file>

<file path=xl/sharedStrings.xml><?xml version="1.0" encoding="utf-8"?>
<sst xmlns="http://schemas.openxmlformats.org/spreadsheetml/2006/main" count="46" uniqueCount="41">
  <si>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</si>
  <si>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</si>
  <si>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</si>
  <si>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</si>
  <si>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</si>
  <si>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</si>
  <si>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</si>
  <si>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Detalle de Cotización</t>
  </si>
  <si>
    <t>Precio Total</t>
  </si>
  <si>
    <t>Reng.</t>
  </si>
  <si>
    <t>1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</si>
  <si>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(Mza.).-</t>
    </r>
  </si>
  <si>
    <r>
      <t>Lugar de Prestación del servicio:</t>
    </r>
    <r>
      <rPr>
        <b/>
        <i/>
        <sz val="12"/>
        <rFont val="Arial"/>
        <family val="2"/>
      </rPr>
      <t xml:space="preserve"> Según Pliego de Conciciones Particulares.-</t>
    </r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</si>
  <si>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</si>
  <si>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t>PLANILLA DE PRESUPUESTO</t>
  </si>
  <si>
    <t>TOTAL EN PESOS</t>
  </si>
  <si>
    <t>Cant. De Paradas en el Año</t>
  </si>
  <si>
    <t>Precio Unitario por Parada</t>
  </si>
  <si>
    <t>EL MUNICIPIO PODRA HACER USO DE LO ESTABLECIDO EN EL ARTÍCULO 15 DEL PLIEGO DE CONDICIONES GENERALES</t>
  </si>
  <si>
    <t xml:space="preserve">RENGLON </t>
  </si>
  <si>
    <t>CANT.</t>
  </si>
  <si>
    <t>MEJOR PRECIO BASICA</t>
  </si>
  <si>
    <t>Oferta Básica</t>
  </si>
  <si>
    <t>Precio Unit</t>
  </si>
  <si>
    <t>UNITARIO</t>
  </si>
  <si>
    <t xml:space="preserve"> </t>
  </si>
  <si>
    <t>JOFRE</t>
  </si>
  <si>
    <t>MARSALA</t>
  </si>
  <si>
    <t>PRES OF</t>
  </si>
  <si>
    <t>COMPARATIVA</t>
  </si>
  <si>
    <t>LIC. PCA. 08/2018 - EXPTE. 1224/2018</t>
  </si>
  <si>
    <t>DIFERENCIA ENTRE LAS OFERTAS</t>
  </si>
  <si>
    <t>SERVICIO DE CUSTODIA Y TRASLADO DE BIENES Y VALORES según detalle de Anexo I</t>
  </si>
  <si>
    <t>De conformidad al Pliego de Condiciones Generales adjuntos, sírvase cotizar “CONTRATACION DE CUSTODIA Y TRASLADO DE BIENES Y VALORES”, destinado a dependencias Municipales a partir del 1 de Enero hasta el 31 de Diciembre 2023:</t>
  </si>
  <si>
    <t xml:space="preserve">       Licitación PÚBLICA  N°309/2022 - Expte. N°43498/2022.-</t>
  </si>
  <si>
    <t>MAIPU (Mza.), 07 de diciembre de 2022.-</t>
  </si>
  <si>
    <t>Oferente: 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</si>
  <si>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</t>
  </si>
  <si>
    <t>Domicilio electronico: .......................................................................................................................................................</t>
  </si>
  <si>
    <r>
      <t>PRECIO DE LA CARPETA:</t>
    </r>
    <r>
      <rPr>
        <b/>
        <i/>
        <sz val="12"/>
        <rFont val="Arial"/>
        <family val="2"/>
      </rPr>
      <t xml:space="preserve">   $9,900,00.-</t>
    </r>
  </si>
  <si>
    <r>
      <t xml:space="preserve">APERTURA: </t>
    </r>
    <r>
      <rPr>
        <b/>
        <i/>
        <sz val="12"/>
        <rFont val="Arial"/>
        <family val="2"/>
      </rPr>
      <t xml:space="preserve"> día 20 de diciembre de 2022 a las 12:00 horas.-</t>
    </r>
  </si>
</sst>
</file>

<file path=xl/styles.xml><?xml version="1.0" encoding="utf-8"?>
<styleSheet xmlns="http://schemas.openxmlformats.org/spreadsheetml/2006/main">
  <numFmts count="3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(&quot;$&quot;* #,##0.00_);_(&quot;$&quot;* \(#,##0.00\);_(&quot;$&quot;* &quot;-&quot;??_);_(@_)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i/>
      <sz val="9"/>
      <color theme="1"/>
      <name val="Arial"/>
      <family val="2"/>
    </font>
    <font>
      <i/>
      <sz val="10"/>
      <name val="Arial"/>
      <family val="2"/>
    </font>
    <font>
      <i/>
      <u/>
      <sz val="18"/>
      <name val="Arial Black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Benguiat Frisky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14" fillId="2" borderId="2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49" fontId="17" fillId="0" borderId="17" xfId="0" applyNumberFormat="1" applyFont="1" applyBorder="1" applyAlignment="1" applyProtection="1">
      <alignment horizontal="center" vertical="center"/>
    </xf>
    <xf numFmtId="3" fontId="6" fillId="0" borderId="1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vertical="center" wrapText="1"/>
    </xf>
    <xf numFmtId="0" fontId="14" fillId="4" borderId="18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center" vertical="center" wrapText="1"/>
      <protection locked="0"/>
    </xf>
    <xf numFmtId="0" fontId="0" fillId="0" borderId="0" xfId="2" applyFont="1"/>
    <xf numFmtId="0" fontId="0" fillId="0" borderId="20" xfId="2" applyFont="1" applyFill="1" applyBorder="1" applyAlignment="1">
      <alignment horizontal="center"/>
    </xf>
    <xf numFmtId="0" fontId="0" fillId="0" borderId="25" xfId="2" applyFont="1" applyFill="1" applyBorder="1" applyAlignment="1">
      <alignment horizontal="center"/>
    </xf>
    <xf numFmtId="0" fontId="0" fillId="0" borderId="0" xfId="2" applyFont="1" applyFill="1" applyBorder="1" applyAlignment="1">
      <alignment horizontal="center"/>
    </xf>
    <xf numFmtId="0" fontId="0" fillId="0" borderId="27" xfId="2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2" applyFont="1" applyFill="1" applyBorder="1" applyAlignment="1">
      <alignment horizontal="center"/>
    </xf>
    <xf numFmtId="44" fontId="2" fillId="0" borderId="13" xfId="3" applyNumberFormat="1" applyFont="1" applyFill="1" applyBorder="1"/>
    <xf numFmtId="0" fontId="0" fillId="0" borderId="26" xfId="2" applyFont="1" applyFill="1" applyBorder="1" applyAlignment="1">
      <alignment horizontal="center"/>
    </xf>
    <xf numFmtId="0" fontId="0" fillId="0" borderId="5" xfId="2" applyFont="1" applyFill="1" applyBorder="1" applyAlignment="1">
      <alignment horizontal="center" vertical="center"/>
    </xf>
    <xf numFmtId="44" fontId="0" fillId="0" borderId="5" xfId="2" applyNumberFormat="1" applyFont="1" applyFill="1" applyBorder="1" applyAlignment="1">
      <alignment horizontal="center" vertical="center"/>
    </xf>
    <xf numFmtId="0" fontId="0" fillId="0" borderId="0" xfId="2" applyFont="1" applyFill="1"/>
    <xf numFmtId="0" fontId="0" fillId="0" borderId="0" xfId="2" applyFont="1" applyFill="1" applyBorder="1"/>
    <xf numFmtId="164" fontId="7" fillId="0" borderId="27" xfId="4" applyNumberFormat="1" applyFont="1" applyFill="1" applyBorder="1"/>
    <xf numFmtId="0" fontId="2" fillId="0" borderId="12" xfId="2" applyFont="1" applyFill="1" applyBorder="1"/>
    <xf numFmtId="0" fontId="0" fillId="0" borderId="12" xfId="2" applyFont="1" applyFill="1" applyBorder="1"/>
    <xf numFmtId="0" fontId="7" fillId="0" borderId="0" xfId="0" applyFont="1"/>
    <xf numFmtId="164" fontId="7" fillId="0" borderId="0" xfId="0" applyNumberFormat="1" applyFont="1"/>
    <xf numFmtId="0" fontId="2" fillId="0" borderId="0" xfId="0" applyFont="1"/>
    <xf numFmtId="164" fontId="2" fillId="0" borderId="0" xfId="0" applyNumberFormat="1" applyFont="1"/>
    <xf numFmtId="43" fontId="2" fillId="0" borderId="0" xfId="3" applyFont="1"/>
    <xf numFmtId="0" fontId="18" fillId="0" borderId="6" xfId="0" applyFont="1" applyBorder="1" applyAlignment="1" applyProtection="1">
      <alignment horizontal="center" vertical="center" wrapText="1"/>
      <protection locked="0"/>
    </xf>
    <xf numFmtId="0" fontId="18" fillId="0" borderId="7" xfId="0" applyFont="1" applyBorder="1" applyAlignment="1" applyProtection="1">
      <alignment horizontal="center" vertical="center" wrapText="1"/>
      <protection locked="0"/>
    </xf>
    <xf numFmtId="0" fontId="18" fillId="0" borderId="8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vertical="top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11" fillId="3" borderId="0" xfId="0" applyFont="1" applyFill="1" applyBorder="1" applyAlignment="1" applyProtection="1">
      <alignment horizontal="justify" vertical="center" wrapText="1"/>
      <protection locked="0"/>
    </xf>
    <xf numFmtId="0" fontId="7" fillId="0" borderId="0" xfId="0" applyFont="1" applyAlignment="1" applyProtection="1">
      <alignment horizontal="justify" vertical="center" wrapText="1"/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/>
      <protection locked="0"/>
    </xf>
    <xf numFmtId="49" fontId="5" fillId="0" borderId="4" xfId="0" applyNumberFormat="1" applyFont="1" applyBorder="1" applyAlignment="1" applyProtection="1">
      <alignment horizontal="justify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0" fillId="3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left" wrapText="1"/>
      <protection locked="0"/>
    </xf>
    <xf numFmtId="0" fontId="7" fillId="5" borderId="23" xfId="2" applyFont="1" applyFill="1" applyBorder="1" applyAlignment="1">
      <alignment horizontal="center"/>
    </xf>
    <xf numFmtId="0" fontId="7" fillId="5" borderId="25" xfId="2" applyFont="1" applyFill="1" applyBorder="1" applyAlignment="1">
      <alignment horizontal="center"/>
    </xf>
    <xf numFmtId="0" fontId="7" fillId="5" borderId="9" xfId="2" applyFont="1" applyFill="1" applyBorder="1" applyAlignment="1">
      <alignment horizontal="center"/>
    </xf>
    <xf numFmtId="0" fontId="7" fillId="5" borderId="11" xfId="2" applyFont="1" applyFill="1" applyBorder="1" applyAlignment="1">
      <alignment horizontal="center"/>
    </xf>
    <xf numFmtId="0" fontId="0" fillId="0" borderId="15" xfId="2" applyFont="1" applyFill="1" applyBorder="1" applyAlignment="1">
      <alignment horizontal="center"/>
    </xf>
    <xf numFmtId="0" fontId="0" fillId="0" borderId="16" xfId="2" applyFont="1" applyFill="1" applyBorder="1" applyAlignment="1">
      <alignment horizontal="center"/>
    </xf>
    <xf numFmtId="0" fontId="0" fillId="0" borderId="21" xfId="2" applyFont="1" applyFill="1" applyBorder="1" applyAlignment="1">
      <alignment horizontal="center"/>
    </xf>
    <xf numFmtId="0" fontId="0" fillId="0" borderId="22" xfId="2" applyFont="1" applyFill="1" applyBorder="1" applyAlignment="1">
      <alignment horizontal="center"/>
    </xf>
    <xf numFmtId="0" fontId="20" fillId="0" borderId="10" xfId="2" applyFont="1" applyBorder="1" applyAlignment="1">
      <alignment horizontal="center"/>
    </xf>
    <xf numFmtId="0" fontId="20" fillId="0" borderId="0" xfId="2" applyFont="1" applyBorder="1" applyAlignment="1">
      <alignment horizontal="center"/>
    </xf>
    <xf numFmtId="0" fontId="0" fillId="0" borderId="20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0" xfId="2" applyFont="1" applyFill="1" applyBorder="1" applyAlignment="1">
      <alignment horizontal="center" vertical="center"/>
    </xf>
    <xf numFmtId="0" fontId="0" fillId="0" borderId="26" xfId="2" applyFont="1" applyFill="1" applyBorder="1" applyAlignment="1">
      <alignment horizontal="center" vertical="center"/>
    </xf>
    <xf numFmtId="0" fontId="0" fillId="0" borderId="14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/>
    </xf>
    <xf numFmtId="0" fontId="7" fillId="0" borderId="22" xfId="2" applyFont="1" applyFill="1" applyBorder="1" applyAlignment="1">
      <alignment horizontal="center"/>
    </xf>
    <xf numFmtId="0" fontId="7" fillId="0" borderId="23" xfId="2" applyFont="1" applyFill="1" applyBorder="1" applyAlignment="1">
      <alignment horizontal="center"/>
    </xf>
    <xf numFmtId="0" fontId="7" fillId="0" borderId="24" xfId="2" applyFont="1" applyFill="1" applyBorder="1" applyAlignment="1">
      <alignment horizontal="center"/>
    </xf>
  </cellXfs>
  <cellStyles count="5">
    <cellStyle name="Millares" xfId="3" builtinId="3"/>
    <cellStyle name="Millares 2" xfId="2"/>
    <cellStyle name="Moneda" xfId="4" builtin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1</xdr:col>
      <xdr:colOff>371475</xdr:colOff>
      <xdr:row>21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533400</xdr:colOff>
      <xdr:row>2</xdr:row>
      <xdr:rowOff>104052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19300" cy="8946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C4" sqref="C4:D4"/>
    </sheetView>
  </sheetViews>
  <sheetFormatPr baseColWidth="10" defaultRowHeight="14.25"/>
  <cols>
    <col min="1" max="1" width="10.140625" style="7" customWidth="1"/>
    <col min="2" max="2" width="12.140625" style="7" customWidth="1"/>
    <col min="3" max="3" width="64.5703125" style="8" customWidth="1"/>
    <col min="4" max="4" width="11.140625" style="1" customWidth="1"/>
    <col min="5" max="5" width="12.5703125" style="1" customWidth="1"/>
    <col min="6" max="16384" width="11.42578125" style="1"/>
  </cols>
  <sheetData>
    <row r="1" spans="1:5" ht="42" customHeight="1">
      <c r="A1" s="46"/>
      <c r="B1" s="46"/>
      <c r="C1" s="42" t="s">
        <v>14</v>
      </c>
      <c r="D1" s="42"/>
    </row>
    <row r="2" spans="1:5" ht="20.25" customHeight="1">
      <c r="A2" s="43"/>
      <c r="B2" s="43"/>
      <c r="C2" s="2"/>
    </row>
    <row r="3" spans="1:5" ht="15">
      <c r="A3" s="3"/>
      <c r="B3" s="3"/>
      <c r="C3" s="44" t="s">
        <v>34</v>
      </c>
      <c r="D3" s="44"/>
    </row>
    <row r="4" spans="1:5" ht="15">
      <c r="A4" s="45"/>
      <c r="B4" s="45"/>
      <c r="C4" s="44" t="s">
        <v>35</v>
      </c>
      <c r="D4" s="44"/>
    </row>
    <row r="5" spans="1:5" ht="21" customHeight="1">
      <c r="A5" s="52" t="s">
        <v>36</v>
      </c>
      <c r="B5" s="52"/>
      <c r="C5" s="52"/>
      <c r="D5" s="52"/>
      <c r="E5" s="52"/>
    </row>
    <row r="6" spans="1:5" ht="19.5" customHeight="1">
      <c r="A6" s="47" t="s">
        <v>37</v>
      </c>
      <c r="B6" s="47"/>
      <c r="C6" s="47"/>
      <c r="D6" s="47"/>
      <c r="E6" s="47"/>
    </row>
    <row r="7" spans="1:5" ht="19.5" customHeight="1">
      <c r="A7" s="47" t="s">
        <v>38</v>
      </c>
      <c r="B7" s="47"/>
      <c r="C7" s="47"/>
      <c r="D7" s="47"/>
      <c r="E7" s="47"/>
    </row>
    <row r="8" spans="1:5" ht="48.75" customHeight="1" thickBot="1">
      <c r="A8" s="53" t="s">
        <v>33</v>
      </c>
      <c r="B8" s="53"/>
      <c r="C8" s="53"/>
      <c r="D8" s="53"/>
      <c r="E8" s="53"/>
    </row>
    <row r="9" spans="1:5" s="6" customFormat="1" ht="39.950000000000003" customHeight="1" thickTop="1" thickBot="1">
      <c r="A9" s="4" t="s">
        <v>9</v>
      </c>
      <c r="B9" s="4" t="s">
        <v>16</v>
      </c>
      <c r="C9" s="5" t="s">
        <v>7</v>
      </c>
      <c r="D9" s="5" t="s">
        <v>17</v>
      </c>
      <c r="E9" s="4" t="s">
        <v>8</v>
      </c>
    </row>
    <row r="10" spans="1:5" s="6" customFormat="1" ht="39.950000000000003" customHeight="1" thickTop="1" thickBot="1">
      <c r="A10" s="13" t="s">
        <v>10</v>
      </c>
      <c r="B10" s="14">
        <v>2200</v>
      </c>
      <c r="C10" s="15" t="s">
        <v>32</v>
      </c>
      <c r="D10" s="16"/>
      <c r="E10" s="17"/>
    </row>
    <row r="11" spans="1:5" ht="39.950000000000003" customHeight="1" thickTop="1" thickBot="1">
      <c r="A11" s="56" t="s">
        <v>15</v>
      </c>
      <c r="B11" s="56"/>
      <c r="C11" s="56"/>
      <c r="D11" s="57"/>
      <c r="E11" s="57"/>
    </row>
    <row r="12" spans="1:5" ht="23.25" customHeight="1" thickTop="1">
      <c r="A12" s="54" t="s">
        <v>1</v>
      </c>
      <c r="B12" s="54"/>
      <c r="C12" s="54"/>
      <c r="D12" s="54"/>
      <c r="E12" s="54"/>
    </row>
    <row r="13" spans="1:5" ht="12.75">
      <c r="A13" s="9"/>
      <c r="B13" s="9"/>
      <c r="C13" s="9"/>
      <c r="D13" s="9"/>
      <c r="E13" s="9"/>
    </row>
    <row r="14" spans="1:5" ht="18.75">
      <c r="A14" s="55" t="s">
        <v>2</v>
      </c>
      <c r="B14" s="55"/>
      <c r="C14" s="55"/>
      <c r="D14" s="55"/>
      <c r="E14" s="55"/>
    </row>
    <row r="15" spans="1:5" ht="18.75" customHeight="1" thickBot="1">
      <c r="A15" s="58" t="s">
        <v>3</v>
      </c>
      <c r="B15" s="58"/>
      <c r="C15" s="58"/>
      <c r="D15" s="58"/>
      <c r="E15" s="58"/>
    </row>
    <row r="16" spans="1:5" ht="57" customHeight="1" thickBot="1">
      <c r="A16" s="12"/>
      <c r="B16" s="39" t="s">
        <v>18</v>
      </c>
      <c r="C16" s="40"/>
      <c r="D16" s="41"/>
      <c r="E16" s="12"/>
    </row>
    <row r="17" spans="1:5" ht="18.75" customHeight="1">
      <c r="A17" s="10"/>
      <c r="B17" s="10"/>
      <c r="C17" s="10"/>
      <c r="D17" s="10"/>
    </row>
    <row r="18" spans="1:5" ht="41.25" customHeight="1">
      <c r="A18" s="59" t="s">
        <v>4</v>
      </c>
      <c r="B18" s="59"/>
      <c r="C18" s="59"/>
      <c r="D18" s="59"/>
      <c r="E18" s="59"/>
    </row>
    <row r="19" spans="1:5" ht="15" customHeight="1">
      <c r="A19" s="60" t="s">
        <v>5</v>
      </c>
      <c r="B19" s="60"/>
      <c r="C19" s="60"/>
      <c r="D19" s="60"/>
      <c r="E19" s="60"/>
    </row>
    <row r="20" spans="1:5" ht="24.95" customHeight="1">
      <c r="A20" s="61" t="s">
        <v>39</v>
      </c>
      <c r="B20" s="61"/>
      <c r="C20" s="61"/>
      <c r="D20" s="11"/>
    </row>
    <row r="21" spans="1:5" ht="24.95" customHeight="1">
      <c r="A21" s="61" t="s">
        <v>40</v>
      </c>
      <c r="B21" s="61"/>
      <c r="C21" s="61"/>
      <c r="D21" s="11"/>
    </row>
    <row r="22" spans="1:5" ht="24.95" customHeight="1">
      <c r="A22" s="51" t="s">
        <v>11</v>
      </c>
      <c r="B22" s="51"/>
      <c r="C22" s="51"/>
      <c r="D22" s="51"/>
      <c r="E22" s="51"/>
    </row>
    <row r="23" spans="1:5" ht="24.95" customHeight="1">
      <c r="A23" s="51" t="s">
        <v>13</v>
      </c>
      <c r="B23" s="51"/>
      <c r="C23" s="51"/>
      <c r="D23" s="51"/>
      <c r="E23" s="51"/>
    </row>
    <row r="24" spans="1:5" ht="24.95" customHeight="1">
      <c r="A24" s="48" t="s">
        <v>12</v>
      </c>
      <c r="B24" s="49"/>
      <c r="C24" s="49"/>
      <c r="D24" s="49"/>
    </row>
    <row r="25" spans="1:5" ht="24.95" customHeight="1">
      <c r="A25" s="50" t="s">
        <v>6</v>
      </c>
      <c r="B25" s="50"/>
      <c r="C25" s="50"/>
      <c r="D25" s="50"/>
    </row>
    <row r="26" spans="1:5" ht="24.95" customHeight="1"/>
  </sheetData>
  <sheetProtection password="C90A" sheet="1" objects="1" scenarios="1"/>
  <mergeCells count="24">
    <mergeCell ref="A24:D24"/>
    <mergeCell ref="A25:D25"/>
    <mergeCell ref="A22:E22"/>
    <mergeCell ref="A23:E23"/>
    <mergeCell ref="A5:E5"/>
    <mergeCell ref="A6:E6"/>
    <mergeCell ref="A8:E8"/>
    <mergeCell ref="A12:E12"/>
    <mergeCell ref="A14:E14"/>
    <mergeCell ref="A11:C11"/>
    <mergeCell ref="D11:E11"/>
    <mergeCell ref="A15:E15"/>
    <mergeCell ref="A18:E18"/>
    <mergeCell ref="A19:E19"/>
    <mergeCell ref="A20:C20"/>
    <mergeCell ref="A21:C21"/>
    <mergeCell ref="B16:D16"/>
    <mergeCell ref="C1:D1"/>
    <mergeCell ref="A2:B2"/>
    <mergeCell ref="C3:D3"/>
    <mergeCell ref="A4:B4"/>
    <mergeCell ref="C4:D4"/>
    <mergeCell ref="A1:B1"/>
    <mergeCell ref="A7:E7"/>
  </mergeCells>
  <pageMargins left="0.43307086614173229" right="0.15748031496062992" top="0.47244094488188981" bottom="1.0629921259842521" header="0" footer="0.59055118110236227"/>
  <pageSetup paperSize="9" scale="90" orientation="portrait" verticalDpi="4294967294" r:id="rId1"/>
  <headerFooter alignWithMargins="0">
    <oddFooter>&amp;L           &amp;G&amp;"Arial,Negrita"&amp;9MUNICIPALIDAD DE MAIPÚ&amp;10                      &amp;C&amp;"Arial,Negrita"SUBDIRECCIÓN DE LICITACIONES&amp;R&amp;"Arial,Negrita"OFERENTE&amp;"Arial,Normal"&amp;9FIRMA O SELLO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8"/>
  <sheetViews>
    <sheetView workbookViewId="0">
      <selection activeCell="M37" sqref="M37"/>
    </sheetView>
  </sheetViews>
  <sheetFormatPr baseColWidth="10" defaultRowHeight="12.75"/>
  <cols>
    <col min="3" max="3" width="12.85546875" bestFit="1" customWidth="1"/>
    <col min="5" max="5" width="14.42578125" customWidth="1"/>
    <col min="7" max="7" width="16" customWidth="1"/>
    <col min="9" max="9" width="14.42578125" customWidth="1"/>
  </cols>
  <sheetData>
    <row r="1" spans="2:9" ht="33.75" customHeight="1">
      <c r="C1" s="71" t="s">
        <v>29</v>
      </c>
      <c r="D1" s="71"/>
      <c r="E1" s="71"/>
      <c r="F1" s="71"/>
      <c r="G1" s="71"/>
      <c r="H1" s="18"/>
      <c r="I1" s="18"/>
    </row>
    <row r="2" spans="2:9" ht="21" thickBot="1">
      <c r="B2" s="70" t="s">
        <v>30</v>
      </c>
      <c r="C2" s="70"/>
      <c r="D2" s="70"/>
      <c r="E2" s="70"/>
      <c r="F2" s="70"/>
      <c r="G2" s="70"/>
      <c r="H2" s="70"/>
      <c r="I2" s="70"/>
    </row>
    <row r="3" spans="2:9" ht="13.5" thickBot="1">
      <c r="B3" s="72" t="s">
        <v>19</v>
      </c>
      <c r="C3" s="75" t="s">
        <v>20</v>
      </c>
      <c r="D3" s="78" t="s">
        <v>26</v>
      </c>
      <c r="E3" s="79"/>
      <c r="F3" s="80" t="s">
        <v>27</v>
      </c>
      <c r="G3" s="81"/>
      <c r="H3" s="62" t="s">
        <v>21</v>
      </c>
      <c r="I3" s="63"/>
    </row>
    <row r="4" spans="2:9" ht="13.5" thickBot="1">
      <c r="B4" s="73"/>
      <c r="C4" s="76"/>
      <c r="D4" s="66" t="s">
        <v>22</v>
      </c>
      <c r="E4" s="67"/>
      <c r="F4" s="68" t="s">
        <v>22</v>
      </c>
      <c r="G4" s="69"/>
      <c r="H4" s="64"/>
      <c r="I4" s="65"/>
    </row>
    <row r="5" spans="2:9" ht="13.5" thickBot="1">
      <c r="B5" s="74"/>
      <c r="C5" s="77"/>
      <c r="D5" s="19" t="s">
        <v>23</v>
      </c>
      <c r="E5" s="20" t="s">
        <v>8</v>
      </c>
      <c r="F5" s="19" t="s">
        <v>23</v>
      </c>
      <c r="G5" s="21" t="s">
        <v>8</v>
      </c>
      <c r="H5" s="22" t="s">
        <v>24</v>
      </c>
      <c r="I5" s="22" t="s">
        <v>0</v>
      </c>
    </row>
    <row r="6" spans="2:9">
      <c r="B6" s="23">
        <v>1</v>
      </c>
      <c r="C6" s="24">
        <v>242</v>
      </c>
      <c r="D6" s="24">
        <v>890</v>
      </c>
      <c r="E6" s="24">
        <f>+D6*C6</f>
        <v>215380</v>
      </c>
      <c r="F6" s="24">
        <v>889</v>
      </c>
      <c r="G6" s="24">
        <f>+F6*C6</f>
        <v>215138</v>
      </c>
      <c r="H6" s="25">
        <f>+IF(OR(D6&gt;0,F6&gt;0),MIN(IF(D6&gt;0,D6,1000000),IF(F6&gt;0,F6,1000000)),0)</f>
        <v>889</v>
      </c>
      <c r="I6" s="26">
        <f>+H6*C6</f>
        <v>215138</v>
      </c>
    </row>
    <row r="7" spans="2:9">
      <c r="B7" s="23">
        <v>2</v>
      </c>
      <c r="C7" s="24">
        <v>242</v>
      </c>
      <c r="D7" s="24">
        <v>890</v>
      </c>
      <c r="E7" s="24">
        <f t="shared" ref="E7:E13" si="0">+D7*C7</f>
        <v>215380</v>
      </c>
      <c r="F7" s="24">
        <v>889</v>
      </c>
      <c r="G7" s="24">
        <f t="shared" ref="G7:G13" si="1">+F7*C7</f>
        <v>215138</v>
      </c>
      <c r="H7" s="25">
        <f t="shared" ref="H7:H13" si="2">+IF(OR(D7&gt;0,F7&gt;0),MIN(IF(D7&gt;0,D7,1000000),IF(F7&gt;0,F7,1000000)),0)</f>
        <v>889</v>
      </c>
      <c r="I7" s="26">
        <f t="shared" ref="I7:I13" si="3">+H7*C7</f>
        <v>215138</v>
      </c>
    </row>
    <row r="8" spans="2:9">
      <c r="B8" s="23">
        <v>3</v>
      </c>
      <c r="C8" s="24">
        <v>242</v>
      </c>
      <c r="D8" s="24">
        <v>890</v>
      </c>
      <c r="E8" s="24">
        <f t="shared" si="0"/>
        <v>215380</v>
      </c>
      <c r="F8" s="24">
        <v>889</v>
      </c>
      <c r="G8" s="24">
        <f t="shared" si="1"/>
        <v>215138</v>
      </c>
      <c r="H8" s="25">
        <f t="shared" si="2"/>
        <v>889</v>
      </c>
      <c r="I8" s="26">
        <f t="shared" si="3"/>
        <v>215138</v>
      </c>
    </row>
    <row r="9" spans="2:9">
      <c r="B9" s="23">
        <v>4</v>
      </c>
      <c r="C9" s="24">
        <v>242</v>
      </c>
      <c r="D9" s="24">
        <v>890</v>
      </c>
      <c r="E9" s="24">
        <f t="shared" si="0"/>
        <v>215380</v>
      </c>
      <c r="F9" s="24">
        <v>889</v>
      </c>
      <c r="G9" s="24">
        <f t="shared" si="1"/>
        <v>215138</v>
      </c>
      <c r="H9" s="25">
        <f t="shared" si="2"/>
        <v>889</v>
      </c>
      <c r="I9" s="26">
        <f t="shared" si="3"/>
        <v>215138</v>
      </c>
    </row>
    <row r="10" spans="2:9">
      <c r="B10" s="23">
        <v>5</v>
      </c>
      <c r="C10" s="24">
        <v>242</v>
      </c>
      <c r="D10" s="24">
        <v>890</v>
      </c>
      <c r="E10" s="24">
        <f t="shared" si="0"/>
        <v>215380</v>
      </c>
      <c r="F10" s="24">
        <v>889</v>
      </c>
      <c r="G10" s="24">
        <f t="shared" si="1"/>
        <v>215138</v>
      </c>
      <c r="H10" s="25">
        <f t="shared" si="2"/>
        <v>889</v>
      </c>
      <c r="I10" s="26">
        <f t="shared" si="3"/>
        <v>215138</v>
      </c>
    </row>
    <row r="11" spans="2:9">
      <c r="B11" s="23">
        <v>6</v>
      </c>
      <c r="C11" s="24">
        <v>242</v>
      </c>
      <c r="D11" s="24">
        <v>890</v>
      </c>
      <c r="E11" s="24">
        <f t="shared" si="0"/>
        <v>215380</v>
      </c>
      <c r="F11" s="24">
        <v>889</v>
      </c>
      <c r="G11" s="24">
        <f t="shared" si="1"/>
        <v>215138</v>
      </c>
      <c r="H11" s="25">
        <f t="shared" si="2"/>
        <v>889</v>
      </c>
      <c r="I11" s="26">
        <f t="shared" si="3"/>
        <v>215138</v>
      </c>
    </row>
    <row r="12" spans="2:9">
      <c r="B12" s="23">
        <v>7</v>
      </c>
      <c r="C12" s="24">
        <v>99</v>
      </c>
      <c r="D12" s="24">
        <v>890</v>
      </c>
      <c r="E12" s="24">
        <f t="shared" si="0"/>
        <v>88110</v>
      </c>
      <c r="F12" s="24">
        <v>889</v>
      </c>
      <c r="G12" s="24">
        <f t="shared" si="1"/>
        <v>88011</v>
      </c>
      <c r="H12" s="25">
        <f t="shared" si="2"/>
        <v>889</v>
      </c>
      <c r="I12" s="26">
        <f t="shared" si="3"/>
        <v>88011</v>
      </c>
    </row>
    <row r="13" spans="2:9">
      <c r="B13" s="23">
        <v>8</v>
      </c>
      <c r="C13" s="24">
        <v>44</v>
      </c>
      <c r="D13" s="24">
        <v>890</v>
      </c>
      <c r="E13" s="24">
        <f t="shared" si="0"/>
        <v>39160</v>
      </c>
      <c r="F13" s="24">
        <v>889</v>
      </c>
      <c r="G13" s="24">
        <f t="shared" si="1"/>
        <v>39116</v>
      </c>
      <c r="H13" s="25">
        <f t="shared" si="2"/>
        <v>889</v>
      </c>
      <c r="I13" s="26">
        <f t="shared" si="3"/>
        <v>39116</v>
      </c>
    </row>
    <row r="14" spans="2:9" hidden="1">
      <c r="B14" s="23"/>
      <c r="C14" s="24"/>
      <c r="D14" s="24"/>
      <c r="E14" s="24"/>
      <c r="F14" s="24"/>
      <c r="G14" s="24"/>
      <c r="H14" s="25"/>
      <c r="I14" s="26"/>
    </row>
    <row r="15" spans="2:9" hidden="1">
      <c r="B15" s="23"/>
      <c r="C15" s="24"/>
      <c r="D15" s="24"/>
      <c r="E15" s="24"/>
      <c r="F15" s="24"/>
      <c r="G15" s="24"/>
      <c r="H15" s="25"/>
      <c r="I15" s="26"/>
    </row>
    <row r="16" spans="2:9" hidden="1">
      <c r="B16" s="23"/>
      <c r="C16" s="24"/>
      <c r="D16" s="24"/>
      <c r="E16" s="24"/>
      <c r="F16" s="24"/>
      <c r="G16" s="24"/>
      <c r="H16" s="25"/>
      <c r="I16" s="26"/>
    </row>
    <row r="17" spans="2:9" hidden="1">
      <c r="B17" s="23"/>
      <c r="C17" s="24"/>
      <c r="D17" s="24"/>
      <c r="E17" s="24"/>
      <c r="F17" s="24"/>
      <c r="G17" s="24"/>
      <c r="H17" s="25"/>
      <c r="I17" s="26"/>
    </row>
    <row r="18" spans="2:9" hidden="1">
      <c r="B18" s="23"/>
      <c r="C18" s="24"/>
      <c r="D18" s="24"/>
      <c r="E18" s="24"/>
      <c r="F18" s="24"/>
      <c r="G18" s="24"/>
      <c r="H18" s="25"/>
      <c r="I18" s="26"/>
    </row>
    <row r="19" spans="2:9" hidden="1">
      <c r="B19" s="23"/>
      <c r="C19" s="24"/>
      <c r="D19" s="24"/>
      <c r="E19" s="24"/>
      <c r="F19" s="24"/>
      <c r="G19" s="24"/>
      <c r="H19" s="25"/>
      <c r="I19" s="26"/>
    </row>
    <row r="20" spans="2:9" hidden="1">
      <c r="B20" s="23"/>
      <c r="C20" s="24"/>
      <c r="D20" s="24"/>
      <c r="E20" s="24"/>
      <c r="F20" s="24"/>
      <c r="G20" s="24"/>
      <c r="H20" s="25"/>
      <c r="I20" s="26"/>
    </row>
    <row r="21" spans="2:9" hidden="1">
      <c r="B21" s="23"/>
      <c r="C21" s="24"/>
      <c r="D21" s="24"/>
      <c r="E21" s="24"/>
      <c r="F21" s="24"/>
      <c r="G21" s="24"/>
      <c r="H21" s="25"/>
      <c r="I21" s="26"/>
    </row>
    <row r="22" spans="2:9" hidden="1">
      <c r="B22" s="23"/>
      <c r="C22" s="24"/>
      <c r="D22" s="24"/>
      <c r="E22" s="24"/>
      <c r="F22" s="24"/>
      <c r="G22" s="24"/>
      <c r="H22" s="25"/>
      <c r="I22" s="26"/>
    </row>
    <row r="23" spans="2:9" hidden="1">
      <c r="B23" s="23"/>
      <c r="C23" s="24"/>
      <c r="D23" s="24"/>
      <c r="E23" s="24"/>
      <c r="F23" s="24"/>
      <c r="G23" s="24"/>
      <c r="H23" s="25"/>
      <c r="I23" s="26"/>
    </row>
    <row r="24" spans="2:9" hidden="1">
      <c r="B24" s="23"/>
      <c r="C24" s="27"/>
      <c r="D24" s="28"/>
      <c r="E24" s="24"/>
      <c r="F24" s="28"/>
      <c r="G24" s="24"/>
      <c r="H24" s="25"/>
      <c r="I24" s="26"/>
    </row>
    <row r="25" spans="2:9" hidden="1">
      <c r="B25" s="23"/>
      <c r="C25" s="27"/>
      <c r="D25" s="28"/>
      <c r="E25" s="24"/>
      <c r="F25" s="28"/>
      <c r="G25" s="24"/>
      <c r="H25" s="25"/>
      <c r="I25" s="26"/>
    </row>
    <row r="26" spans="2:9" hidden="1">
      <c r="B26" s="23"/>
      <c r="C26" s="27"/>
      <c r="D26" s="28"/>
      <c r="E26" s="24"/>
      <c r="F26" s="28"/>
      <c r="G26" s="24"/>
      <c r="H26" s="25"/>
      <c r="I26" s="26"/>
    </row>
    <row r="27" spans="2:9" hidden="1">
      <c r="B27" s="23"/>
      <c r="C27" s="27"/>
      <c r="D27" s="28"/>
      <c r="E27" s="24"/>
      <c r="F27" s="28"/>
      <c r="G27" s="24"/>
      <c r="H27" s="25"/>
      <c r="I27" s="26"/>
    </row>
    <row r="28" spans="2:9" hidden="1">
      <c r="B28" s="23"/>
      <c r="C28" s="27"/>
      <c r="D28" s="28"/>
      <c r="E28" s="24"/>
      <c r="F28" s="28"/>
      <c r="G28" s="24"/>
      <c r="H28" s="25"/>
      <c r="I28" s="26"/>
    </row>
    <row r="29" spans="2:9" hidden="1">
      <c r="B29" s="23"/>
      <c r="C29" s="27"/>
      <c r="D29" s="28"/>
      <c r="E29" s="24"/>
      <c r="F29" s="28"/>
      <c r="G29" s="24"/>
      <c r="H29" s="25"/>
      <c r="I29" s="26"/>
    </row>
    <row r="30" spans="2:9" hidden="1">
      <c r="B30" s="23"/>
      <c r="C30" s="27"/>
      <c r="D30" s="28"/>
      <c r="E30" s="24"/>
      <c r="F30" s="28"/>
      <c r="G30" s="24"/>
      <c r="H30" s="25"/>
      <c r="I30" s="26"/>
    </row>
    <row r="31" spans="2:9" hidden="1">
      <c r="B31" s="23"/>
      <c r="C31" s="27"/>
      <c r="D31" s="28"/>
      <c r="E31" s="24"/>
      <c r="F31" s="28"/>
      <c r="G31" s="24"/>
      <c r="H31" s="25"/>
      <c r="I31" s="26"/>
    </row>
    <row r="32" spans="2:9" hidden="1">
      <c r="B32" s="23"/>
      <c r="C32" s="27"/>
      <c r="D32" s="28"/>
      <c r="E32" s="24"/>
      <c r="F32" s="28"/>
      <c r="G32" s="24"/>
      <c r="H32" s="25"/>
      <c r="I32" s="26"/>
    </row>
    <row r="33" spans="1:10" hidden="1">
      <c r="B33" s="23"/>
      <c r="C33" s="27"/>
      <c r="D33" s="28"/>
      <c r="E33" s="24"/>
      <c r="F33" s="28"/>
      <c r="G33" s="24"/>
      <c r="H33" s="25"/>
      <c r="I33" s="26"/>
    </row>
    <row r="34" spans="1:10" hidden="1">
      <c r="B34" s="23"/>
      <c r="C34" s="27"/>
      <c r="D34" s="28"/>
      <c r="E34" s="24"/>
      <c r="F34" s="28"/>
      <c r="G34" s="24"/>
      <c r="H34" s="25"/>
      <c r="I34" s="26"/>
    </row>
    <row r="35" spans="1:10" ht="13.5" thickBot="1">
      <c r="A35" s="18"/>
      <c r="B35" s="22" t="s">
        <v>0</v>
      </c>
      <c r="C35" s="29"/>
      <c r="D35" s="30"/>
      <c r="E35" s="31">
        <f>SUM(E6:E34)</f>
        <v>1419550</v>
      </c>
      <c r="F35" s="32"/>
      <c r="G35" s="31">
        <f>SUM(G6:G34)</f>
        <v>1417955</v>
      </c>
      <c r="H35" s="33" t="s">
        <v>25</v>
      </c>
      <c r="I35" s="31">
        <f>SUM(I6:I34)</f>
        <v>1417955</v>
      </c>
      <c r="J35" s="18"/>
    </row>
    <row r="36" spans="1:10">
      <c r="C36" s="18"/>
      <c r="D36" s="18"/>
      <c r="E36" s="18"/>
      <c r="F36" s="18"/>
      <c r="G36" s="18"/>
      <c r="H36" s="18"/>
      <c r="I36" s="18"/>
    </row>
    <row r="37" spans="1:10" s="34" customFormat="1">
      <c r="I37" s="35"/>
    </row>
    <row r="38" spans="1:10">
      <c r="A38" s="36"/>
      <c r="B38" s="36" t="s">
        <v>28</v>
      </c>
      <c r="C38" s="38">
        <v>1419550</v>
      </c>
      <c r="D38" s="36"/>
      <c r="E38" s="38">
        <f>+E35*100/G35-100</f>
        <v>0.11248593925759565</v>
      </c>
      <c r="F38" s="37" t="s">
        <v>31</v>
      </c>
      <c r="G38" s="38"/>
      <c r="H38" s="36"/>
      <c r="I38" s="36"/>
    </row>
    <row r="39" spans="1:10">
      <c r="A39" s="36"/>
      <c r="B39" s="36"/>
      <c r="C39" s="36"/>
      <c r="D39" s="36"/>
      <c r="E39" s="36"/>
      <c r="F39" s="36"/>
      <c r="G39" s="36"/>
      <c r="H39" s="36"/>
      <c r="I39" s="36"/>
    </row>
    <row r="40" spans="1:10">
      <c r="A40" s="36"/>
      <c r="B40" s="36"/>
      <c r="C40" s="36"/>
      <c r="D40" s="36"/>
      <c r="E40" s="36"/>
      <c r="F40" s="36"/>
      <c r="G40" s="36"/>
      <c r="H40" s="36"/>
      <c r="I40" s="36"/>
    </row>
    <row r="41" spans="1:10">
      <c r="A41" s="36"/>
      <c r="B41" s="36"/>
      <c r="C41" s="36"/>
      <c r="D41" s="36"/>
      <c r="E41" s="36"/>
      <c r="F41" s="36"/>
      <c r="G41" s="36"/>
      <c r="H41" s="36"/>
      <c r="I41" s="36"/>
    </row>
    <row r="42" spans="1:10">
      <c r="A42" s="36"/>
      <c r="B42" s="36"/>
      <c r="C42" s="36"/>
      <c r="D42" s="36"/>
      <c r="E42" s="36"/>
      <c r="F42" s="36"/>
      <c r="G42" s="36"/>
      <c r="H42" s="36"/>
      <c r="I42" s="36"/>
    </row>
    <row r="43" spans="1:10">
      <c r="A43" s="36"/>
      <c r="B43" s="36"/>
      <c r="C43" s="36"/>
      <c r="D43" s="36"/>
      <c r="E43" s="36"/>
      <c r="F43" s="36"/>
      <c r="G43" s="36"/>
      <c r="H43" s="36"/>
      <c r="I43" s="36"/>
    </row>
    <row r="44" spans="1:10">
      <c r="A44" s="36"/>
      <c r="B44" s="36"/>
      <c r="C44" s="36"/>
      <c r="D44" s="36"/>
      <c r="E44" s="36"/>
      <c r="F44" s="36"/>
      <c r="G44" s="36"/>
      <c r="H44" s="36"/>
      <c r="I44" s="36"/>
    </row>
    <row r="45" spans="1:10">
      <c r="A45" s="36"/>
      <c r="B45" s="36"/>
      <c r="C45" s="36"/>
      <c r="D45" s="36"/>
      <c r="E45" s="36"/>
      <c r="F45" s="36"/>
      <c r="G45" s="36"/>
      <c r="H45" s="36"/>
      <c r="I45" s="36"/>
    </row>
    <row r="46" spans="1:10">
      <c r="A46" s="36"/>
      <c r="B46" s="36"/>
      <c r="C46" s="36"/>
      <c r="D46" s="36"/>
      <c r="E46" s="36"/>
      <c r="F46" s="36"/>
      <c r="G46" s="36"/>
      <c r="H46" s="36"/>
      <c r="I46" s="36"/>
    </row>
    <row r="47" spans="1:10">
      <c r="A47" s="36"/>
      <c r="B47" s="36"/>
      <c r="C47" s="36"/>
      <c r="D47" s="36"/>
      <c r="E47" s="36"/>
      <c r="F47" s="36"/>
      <c r="G47" s="36"/>
      <c r="H47" s="36"/>
      <c r="I47" s="36"/>
    </row>
    <row r="48" spans="1:10">
      <c r="A48" s="36"/>
      <c r="B48" s="36"/>
      <c r="C48" s="36"/>
      <c r="D48" s="36"/>
      <c r="E48" s="36"/>
      <c r="F48" s="36"/>
      <c r="G48" s="36"/>
      <c r="H48" s="36"/>
      <c r="I48" s="36"/>
    </row>
  </sheetData>
  <mergeCells count="9">
    <mergeCell ref="H3:I4"/>
    <mergeCell ref="D4:E4"/>
    <mergeCell ref="F4:G4"/>
    <mergeCell ref="B2:I2"/>
    <mergeCell ref="C1:G1"/>
    <mergeCell ref="B3:B5"/>
    <mergeCell ref="C3:C5"/>
    <mergeCell ref="D3:E3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COTIZAC</vt:lpstr>
      <vt:lpstr>COMPARATIVA</vt:lpstr>
      <vt:lpstr>COTIZAC!Títulos_a_imprimir</vt:lpstr>
    </vt:vector>
  </TitlesOfParts>
  <Company>Maipu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colovattiv</cp:lastModifiedBy>
  <cp:lastPrinted>2022-12-01T15:14:47Z</cp:lastPrinted>
  <dcterms:created xsi:type="dcterms:W3CDTF">2015-02-25T10:38:00Z</dcterms:created>
  <dcterms:modified xsi:type="dcterms:W3CDTF">2022-12-07T13:37:59Z</dcterms:modified>
</cp:coreProperties>
</file>